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2"/>
  </bookViews>
  <sheets>
    <sheet name="高中学科教师" sheetId="1" r:id="rId1"/>
    <sheet name="县中医医院" sheetId="2" r:id="rId2"/>
    <sheet name="其他事业单位" sheetId="3" r:id="rId3"/>
  </sheets>
  <definedNames>
    <definedName name="_xlnm.Print_Titles" localSheetId="2">'其他事业单位'!$1:$3</definedName>
    <definedName name="_xlnm.Print_Titles" localSheetId="1">'县中医医院'!$1:$3</definedName>
  </definedNames>
  <calcPr fullCalcOnLoad="1"/>
</workbook>
</file>

<file path=xl/sharedStrings.xml><?xml version="1.0" encoding="utf-8"?>
<sst xmlns="http://schemas.openxmlformats.org/spreadsheetml/2006/main" count="403" uniqueCount="124">
  <si>
    <t>保亭黎族苗族自治县2023年公开招聘事业单位工作人员（第二批）职位表（高中学科教师）</t>
  </si>
  <si>
    <t>序号</t>
  </si>
  <si>
    <t>招录单位</t>
  </si>
  <si>
    <t>招考职位</t>
  </si>
  <si>
    <t>招考
人数</t>
  </si>
  <si>
    <t>报考资格条件</t>
  </si>
  <si>
    <t>户籍</t>
  </si>
  <si>
    <t>性别</t>
  </si>
  <si>
    <t>民族</t>
  </si>
  <si>
    <t>学历</t>
  </si>
  <si>
    <t>专业</t>
  </si>
  <si>
    <t>年龄</t>
  </si>
  <si>
    <t>其他条件</t>
  </si>
  <si>
    <t>高中学科
教师</t>
  </si>
  <si>
    <t>政治教师</t>
  </si>
  <si>
    <t>全国</t>
  </si>
  <si>
    <t>不限</t>
  </si>
  <si>
    <t>本科及以上</t>
  </si>
  <si>
    <t>0101哲学类、0201经济学类、0301法学类、0302政治学类、0303社会学类、0304民族学类、0305马克思主义理论类</t>
  </si>
  <si>
    <t>18周岁-35周岁</t>
  </si>
  <si>
    <t>具有高中政治教师资格证</t>
  </si>
  <si>
    <t>数学教师</t>
  </si>
  <si>
    <t>0701数学类</t>
  </si>
  <si>
    <t>具有高中数学教师资格证</t>
  </si>
  <si>
    <t>英语教师</t>
  </si>
  <si>
    <t>050201英语、050262商务英语</t>
  </si>
  <si>
    <t>具有高中英语教师资格证、专业4级</t>
  </si>
  <si>
    <t>心理教师</t>
  </si>
  <si>
    <t>0711心理学类</t>
  </si>
  <si>
    <t>具有高中心理教师资格证</t>
  </si>
  <si>
    <t>音乐教师</t>
  </si>
  <si>
    <t>130204舞蹈表演、130205舞蹈学、130206舞蹈编导、130207T舞蹈教育</t>
  </si>
  <si>
    <t>具有高中音乐教师资格证</t>
  </si>
  <si>
    <t>合计</t>
  </si>
  <si>
    <t>保亭黎族苗族自治县2023年公开招聘事业单位工作人员（第二批）职位表（县中医医院）</t>
  </si>
  <si>
    <t>备注</t>
  </si>
  <si>
    <t>县中医医院</t>
  </si>
  <si>
    <t>老年病科/专技岗位</t>
  </si>
  <si>
    <t>本科：
100201k临床医学、100501K中医学、100601K中西医临床医学
研究生：
1005中医学、1006中西医结合、1051临床医学</t>
  </si>
  <si>
    <t>1.取得初级职称：18周岁—40周岁         
2.取得中级及以上职称：18周岁—45周岁</t>
  </si>
  <si>
    <t xml:space="preserve">取得执业医师资格证书
</t>
  </si>
  <si>
    <t>事业编制岗位</t>
  </si>
  <si>
    <t>内科/专技岗位</t>
  </si>
  <si>
    <t>本科：
100201k临床医学、100601K中西医临床医学
研究生：
1006中西医结合、1051临床医学</t>
  </si>
  <si>
    <t>中医治未病、针灸推拿、康复科医师/专技岗位</t>
  </si>
  <si>
    <t>本科：100501k中医学
研究生：1005中医学</t>
  </si>
  <si>
    <t>彩超、心电图诊断医师/专技岗位</t>
  </si>
  <si>
    <t>本科：100201k临床医学
研究生：1051临床医学</t>
  </si>
  <si>
    <t>具有执业医师职称</t>
  </si>
  <si>
    <t>检验科技师/专技岗位</t>
  </si>
  <si>
    <t>本科：101001医学检验技术
 研究生：1002临床医学</t>
  </si>
  <si>
    <t>具有岗位相关专业初级师及以上职称</t>
  </si>
  <si>
    <t>医务部/专技岗位</t>
  </si>
  <si>
    <t>本科：
100101k基础医学、100201K临床医学、100401K预防医学
研究生：
1001基础医学、1002临床医学、1004公共卫生与预防医学</t>
  </si>
  <si>
    <t>放射科医师/专技岗位</t>
  </si>
  <si>
    <t>本科：
100201k临床医学、100206TK放射医学
研究生：
1051临床医学</t>
  </si>
  <si>
    <t>中医内科、老年科医师/专技岗位</t>
  </si>
  <si>
    <t>本科：
100501k中医学、100601K中西医临床医学
研究生：
1005中医学、1006中西医结合</t>
  </si>
  <si>
    <t xml:space="preserve">
取得执业医师资格证书
</t>
  </si>
  <si>
    <t>中医骨伤科医师/
专技岗位</t>
  </si>
  <si>
    <t>本科：
100501K中医学、100513TK中医骨伤科学、100601K中西医临床医学
研究生：
1005中医学、1006中西医结合</t>
  </si>
  <si>
    <t>西医医师/专技岗位</t>
  </si>
  <si>
    <t xml:space="preserve">
本科：100201k临床医学
研究生：1002临床医学</t>
  </si>
  <si>
    <t>针灸推拿科、康复科医师/专技岗位</t>
  </si>
  <si>
    <t>本科：
100502K针灸推拿学、100501k中医学、
100510TK中医康复学
研究生：
1005中医学、1059针灸</t>
  </si>
  <si>
    <t>护理部/专技岗位</t>
  </si>
  <si>
    <t xml:space="preserve">
本科：101101护理学
研究生：1011护理学、1054护理</t>
  </si>
  <si>
    <t>具有3年及以上二级甲等医院及以上从事护理管理岗位工作经历、取得主管护师及以上职称。</t>
  </si>
  <si>
    <t>医学装备管理科/
专技岗位</t>
  </si>
  <si>
    <t>本科：
080203机械设计制造及其自动化、082601生物医学工程、082602T假肢矫形工程、082603T临床工程技术、082604T康复工程、101011T智能医学工程
研究生：
085230生物医学工程、0802机械工程</t>
  </si>
  <si>
    <t>具有1年及以上相关任职经历</t>
  </si>
  <si>
    <t>中医内科医师/专技岗位</t>
  </si>
  <si>
    <t>本科：
100501K中医学、100601K中西医临床医学
研究生：
1005中医学、1006中西医结合</t>
  </si>
  <si>
    <t>员额制
岗位</t>
  </si>
  <si>
    <t>西医内科医师、急诊科医师/专技岗位</t>
  </si>
  <si>
    <t xml:space="preserve">
本科：100201k临床医学
研究生：1051临床医学</t>
  </si>
  <si>
    <t>取得执业医师资格证书</t>
  </si>
  <si>
    <t>针灸推拿、康复科技师/专技岗位</t>
  </si>
  <si>
    <t>本科：
101005康复治疗学、101009T康复物理治疗、101010T康复作业治疗
研究生：
1005中医学、1059针灸</t>
  </si>
  <si>
    <t>具有岗位相关专业初级及以上职称</t>
  </si>
  <si>
    <t>放射科技师/专技岗位</t>
  </si>
  <si>
    <t>本科：
100201k临床医学、100206TK放射医学、101003医学影像技术
研究生：
1051临床医学</t>
  </si>
  <si>
    <t>彩超室、心电图室诊断医师/专技岗位</t>
  </si>
  <si>
    <t>持有执业医师职称</t>
  </si>
  <si>
    <t>保亭黎族苗族自治县2023年公开招聘事业单位工作人员（第二批）职位表（其他事业单位）</t>
  </si>
  <si>
    <t>县价格认证中心</t>
  </si>
  <si>
    <t>管理岗位1</t>
  </si>
  <si>
    <t>海南</t>
  </si>
  <si>
    <t>071002生物技术
080901计算机科学与技术
120102信息管理与信息系统
120401公共事业管理</t>
  </si>
  <si>
    <t>管理岗位2</t>
  </si>
  <si>
    <t>保亭</t>
  </si>
  <si>
    <t>120201K工商管理
120402行政管理
120901K旅游管理</t>
  </si>
  <si>
    <t>县机关事务服务中心</t>
  </si>
  <si>
    <t>管理岗位</t>
  </si>
  <si>
    <t>大专及以上</t>
  </si>
  <si>
    <t>县道路运输服务中心</t>
  </si>
  <si>
    <t>本科：
0818交通运输类
30交通运输大类
120407T交通管理
专科：
50交通运输大类</t>
  </si>
  <si>
    <t>具有2年及以上从事道路运输管理工作经验的，可不限专业</t>
  </si>
  <si>
    <t>县自然资源资产审计中心</t>
  </si>
  <si>
    <t>专技岗位</t>
  </si>
  <si>
    <t>黎、苗族</t>
  </si>
  <si>
    <t>082502环境工程、130503环境设计
120203K会计学、120207审计学</t>
  </si>
  <si>
    <t>县质量技术服务所</t>
  </si>
  <si>
    <t>070302应用化学、080201机械工程、080204机械电子工程、080206过程装备与控制工程、080210T微机电系统工程、080301测控技术与仪器、080801自动化、080806T智能装备与系统、082701食品科学与工程、082702食品质量与安全、082709T食品安全与检测、083001生物工程</t>
  </si>
  <si>
    <t>县营商环境发展促进中心</t>
  </si>
  <si>
    <t xml:space="preserve"> 本科：
080901计算机科学与技术
080910T数据科学与大数据技术
专科：
 510201计算机应用技术
510205大数据技术</t>
  </si>
  <si>
    <t xml:space="preserve"> 本科：
080901计算机科学与技术
080910T大数据科学与大数据技术
专科：
 510201计算机应用技术
510205大数据技术</t>
  </si>
  <si>
    <t>县应急保障事务中心</t>
  </si>
  <si>
    <t>0829安全科学与工程类
1201管理科学与工程类</t>
  </si>
  <si>
    <t>县不动产登记中心</t>
  </si>
  <si>
    <t>120404土地资源管理</t>
  </si>
  <si>
    <t>该岗位需长期进行户外工作</t>
  </si>
  <si>
    <t>县民族博物馆</t>
  </si>
  <si>
    <t>定向岗位
服务于我县且服务期满经考核合格的高校“三支一扶”计划毕业生和“志愿服务中西部计划大学生”</t>
  </si>
  <si>
    <t>县融媒体中心</t>
  </si>
  <si>
    <t>记者/
专技岗位</t>
  </si>
  <si>
    <t>18周岁-40周岁</t>
  </si>
  <si>
    <t>摄影记者/
专技岗位</t>
  </si>
  <si>
    <t>保城镇社会事务服务中心</t>
  </si>
  <si>
    <t>应届毕业生</t>
  </si>
  <si>
    <t>响水镇农业服务中心</t>
  </si>
  <si>
    <t>定向岗位
1.服务于我县且服务期满考核合格或2022年度考核优秀的大学生下基层人员；
2.服务于我县且2022年度考核优秀的“蓄水池”人才见习生。</t>
  </si>
  <si>
    <t>新政镇农业服务中心</t>
  </si>
  <si>
    <t>南林乡农业服务中心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</si>
</sst>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9.125" style="0" customWidth="1"/>
    <col min="4" max="4" width="4.875" style="0" customWidth="1"/>
    <col min="5" max="7" width="5.375" style="0" customWidth="1"/>
    <col min="8" max="8" width="11.50390625" style="0" customWidth="1"/>
    <col min="9" max="9" width="40.625" style="0" customWidth="1"/>
    <col min="10" max="10" width="13.625" style="0" customWidth="1"/>
    <col min="11" max="11" width="32.75390625" style="0" customWidth="1"/>
  </cols>
  <sheetData>
    <row r="1" spans="1:11" s="1" customFormat="1" ht="6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/>
      <c r="J2" s="11"/>
      <c r="K2" s="11"/>
    </row>
    <row r="3" spans="1:11" s="2" customFormat="1" ht="24.75" customHeight="1">
      <c r="A3" s="12"/>
      <c r="B3" s="11"/>
      <c r="C3" s="11"/>
      <c r="D3" s="11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44" customFormat="1" ht="61.5" customHeight="1">
      <c r="A4" s="46">
        <f>MAX(A$1:A3)+1</f>
        <v>1</v>
      </c>
      <c r="B4" s="47" t="s">
        <v>13</v>
      </c>
      <c r="C4" s="37" t="s">
        <v>14</v>
      </c>
      <c r="D4" s="48">
        <v>1</v>
      </c>
      <c r="E4" s="49" t="s">
        <v>15</v>
      </c>
      <c r="F4" s="49" t="s">
        <v>16</v>
      </c>
      <c r="G4" s="49" t="s">
        <v>16</v>
      </c>
      <c r="H4" s="49" t="s">
        <v>17</v>
      </c>
      <c r="I4" s="37" t="s">
        <v>18</v>
      </c>
      <c r="J4" s="37" t="s">
        <v>19</v>
      </c>
      <c r="K4" s="37" t="s">
        <v>20</v>
      </c>
    </row>
    <row r="5" spans="1:11" s="44" customFormat="1" ht="61.5" customHeight="1">
      <c r="A5" s="50"/>
      <c r="B5" s="51"/>
      <c r="C5" s="37" t="s">
        <v>21</v>
      </c>
      <c r="D5" s="48">
        <v>2</v>
      </c>
      <c r="E5" s="49" t="s">
        <v>15</v>
      </c>
      <c r="F5" s="49" t="s">
        <v>16</v>
      </c>
      <c r="G5" s="49" t="s">
        <v>16</v>
      </c>
      <c r="H5" s="49" t="s">
        <v>17</v>
      </c>
      <c r="I5" s="37" t="s">
        <v>22</v>
      </c>
      <c r="J5" s="37" t="s">
        <v>19</v>
      </c>
      <c r="K5" s="37" t="s">
        <v>23</v>
      </c>
    </row>
    <row r="6" spans="1:11" s="44" customFormat="1" ht="61.5" customHeight="1">
      <c r="A6" s="50"/>
      <c r="B6" s="51"/>
      <c r="C6" s="37" t="s">
        <v>24</v>
      </c>
      <c r="D6" s="48">
        <v>2</v>
      </c>
      <c r="E6" s="49" t="s">
        <v>15</v>
      </c>
      <c r="F6" s="49" t="s">
        <v>16</v>
      </c>
      <c r="G6" s="49" t="s">
        <v>16</v>
      </c>
      <c r="H6" s="49" t="s">
        <v>17</v>
      </c>
      <c r="I6" s="37" t="s">
        <v>25</v>
      </c>
      <c r="J6" s="37" t="s">
        <v>19</v>
      </c>
      <c r="K6" s="37" t="s">
        <v>26</v>
      </c>
    </row>
    <row r="7" spans="1:11" s="44" customFormat="1" ht="61.5" customHeight="1">
      <c r="A7" s="50"/>
      <c r="B7" s="51"/>
      <c r="C7" s="37" t="s">
        <v>27</v>
      </c>
      <c r="D7" s="48">
        <v>1</v>
      </c>
      <c r="E7" s="49" t="s">
        <v>15</v>
      </c>
      <c r="F7" s="49" t="s">
        <v>16</v>
      </c>
      <c r="G7" s="49" t="s">
        <v>16</v>
      </c>
      <c r="H7" s="49" t="s">
        <v>17</v>
      </c>
      <c r="I7" s="37" t="s">
        <v>28</v>
      </c>
      <c r="J7" s="37" t="s">
        <v>19</v>
      </c>
      <c r="K7" s="37" t="s">
        <v>29</v>
      </c>
    </row>
    <row r="8" spans="1:11" s="44" customFormat="1" ht="61.5" customHeight="1">
      <c r="A8" s="52"/>
      <c r="B8" s="53"/>
      <c r="C8" s="37" t="s">
        <v>30</v>
      </c>
      <c r="D8" s="48">
        <v>1</v>
      </c>
      <c r="E8" s="49" t="s">
        <v>15</v>
      </c>
      <c r="F8" s="49" t="s">
        <v>16</v>
      </c>
      <c r="G8" s="49" t="s">
        <v>16</v>
      </c>
      <c r="H8" s="49" t="s">
        <v>17</v>
      </c>
      <c r="I8" s="37" t="s">
        <v>31</v>
      </c>
      <c r="J8" s="37" t="s">
        <v>19</v>
      </c>
      <c r="K8" s="37" t="s">
        <v>32</v>
      </c>
    </row>
    <row r="9" spans="1:11" s="45" customFormat="1" ht="30" customHeight="1">
      <c r="A9" s="54" t="s">
        <v>33</v>
      </c>
      <c r="B9" s="55"/>
      <c r="C9" s="55">
        <v>5</v>
      </c>
      <c r="D9" s="55">
        <v>7</v>
      </c>
      <c r="E9" s="55"/>
      <c r="F9" s="55"/>
      <c r="G9" s="55"/>
      <c r="H9" s="55"/>
      <c r="I9" s="55"/>
      <c r="J9" s="55"/>
      <c r="K9" s="55"/>
    </row>
  </sheetData>
  <sheetProtection password="8645" sheet="1" objects="1"/>
  <mergeCells count="9">
    <mergeCell ref="A1:K1"/>
    <mergeCell ref="E2:K2"/>
    <mergeCell ref="A9:B9"/>
    <mergeCell ref="A2:A3"/>
    <mergeCell ref="A4:A8"/>
    <mergeCell ref="B2:B3"/>
    <mergeCell ref="B4:B8"/>
    <mergeCell ref="C2:C3"/>
    <mergeCell ref="D2:D3"/>
  </mergeCells>
  <printOptions horizontalCentered="1"/>
  <pageMargins left="0.75" right="0.75" top="1" bottom="1" header="0.5" footer="0.5"/>
  <pageSetup fitToHeight="1" fitToWidth="1" horizontalDpi="600" verticalDpi="600" orientation="landscape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4.875" style="0" customWidth="1"/>
    <col min="2" max="2" width="11.25390625" style="0" customWidth="1"/>
    <col min="3" max="3" width="19.875" style="0" customWidth="1"/>
    <col min="4" max="4" width="4.875" style="0" customWidth="1"/>
    <col min="5" max="7" width="5.375" style="0" customWidth="1"/>
    <col min="8" max="8" width="11.00390625" style="0" customWidth="1"/>
    <col min="9" max="9" width="37.00390625" style="0" customWidth="1"/>
    <col min="10" max="10" width="20.875" style="0" customWidth="1"/>
    <col min="11" max="11" width="28.75390625" style="0" customWidth="1"/>
    <col min="12" max="12" width="9.625" style="0" customWidth="1"/>
  </cols>
  <sheetData>
    <row r="1" spans="1:11" s="1" customFormat="1" ht="63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2" customFormat="1" ht="22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/>
      <c r="J2" s="11"/>
      <c r="K2" s="11"/>
      <c r="L2" s="42" t="s">
        <v>35</v>
      </c>
    </row>
    <row r="3" spans="1:12" s="2" customFormat="1" ht="24.75" customHeight="1">
      <c r="A3" s="12"/>
      <c r="B3" s="11"/>
      <c r="C3" s="11"/>
      <c r="D3" s="11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42"/>
    </row>
    <row r="4" spans="1:12" s="32" customFormat="1" ht="87.75" customHeight="1">
      <c r="A4" s="13">
        <f>MAX(A$1:A3)+1</f>
        <v>1</v>
      </c>
      <c r="B4" s="13" t="s">
        <v>36</v>
      </c>
      <c r="C4" s="35" t="s">
        <v>37</v>
      </c>
      <c r="D4" s="36">
        <v>1</v>
      </c>
      <c r="E4" s="37" t="s">
        <v>15</v>
      </c>
      <c r="F4" s="37" t="s">
        <v>16</v>
      </c>
      <c r="G4" s="37" t="s">
        <v>16</v>
      </c>
      <c r="H4" s="37" t="s">
        <v>17</v>
      </c>
      <c r="I4" s="35" t="s">
        <v>38</v>
      </c>
      <c r="J4" s="39" t="s">
        <v>39</v>
      </c>
      <c r="K4" s="35" t="s">
        <v>40</v>
      </c>
      <c r="L4" s="39" t="s">
        <v>41</v>
      </c>
    </row>
    <row r="5" spans="1:12" s="32" customFormat="1" ht="87.75" customHeight="1">
      <c r="A5" s="13">
        <f>MAX(A$1:A4)+1</f>
        <v>2</v>
      </c>
      <c r="B5" s="13" t="s">
        <v>36</v>
      </c>
      <c r="C5" s="35" t="s">
        <v>42</v>
      </c>
      <c r="D5" s="36">
        <v>1</v>
      </c>
      <c r="E5" s="37" t="s">
        <v>15</v>
      </c>
      <c r="F5" s="37" t="s">
        <v>16</v>
      </c>
      <c r="G5" s="37" t="s">
        <v>16</v>
      </c>
      <c r="H5" s="37" t="s">
        <v>17</v>
      </c>
      <c r="I5" s="35" t="s">
        <v>43</v>
      </c>
      <c r="J5" s="39" t="s">
        <v>39</v>
      </c>
      <c r="K5" s="35" t="s">
        <v>40</v>
      </c>
      <c r="L5" s="39" t="s">
        <v>41</v>
      </c>
    </row>
    <row r="6" spans="1:12" s="32" customFormat="1" ht="87.75" customHeight="1">
      <c r="A6" s="13">
        <f>MAX(A$1:A5)+1</f>
        <v>3</v>
      </c>
      <c r="B6" s="13" t="s">
        <v>36</v>
      </c>
      <c r="C6" s="35" t="s">
        <v>44</v>
      </c>
      <c r="D6" s="36">
        <v>4</v>
      </c>
      <c r="E6" s="37" t="s">
        <v>15</v>
      </c>
      <c r="F6" s="37" t="s">
        <v>16</v>
      </c>
      <c r="G6" s="37" t="s">
        <v>16</v>
      </c>
      <c r="H6" s="37" t="s">
        <v>17</v>
      </c>
      <c r="I6" s="35" t="s">
        <v>45</v>
      </c>
      <c r="J6" s="39" t="s">
        <v>39</v>
      </c>
      <c r="K6" s="35" t="s">
        <v>40</v>
      </c>
      <c r="L6" s="39" t="s">
        <v>41</v>
      </c>
    </row>
    <row r="7" spans="1:12" s="32" customFormat="1" ht="87.75" customHeight="1">
      <c r="A7" s="13">
        <f>MAX(A$1:A6)+1</f>
        <v>4</v>
      </c>
      <c r="B7" s="13" t="s">
        <v>36</v>
      </c>
      <c r="C7" s="35" t="s">
        <v>46</v>
      </c>
      <c r="D7" s="36">
        <v>3</v>
      </c>
      <c r="E7" s="37" t="s">
        <v>15</v>
      </c>
      <c r="F7" s="37" t="s">
        <v>16</v>
      </c>
      <c r="G7" s="37" t="s">
        <v>16</v>
      </c>
      <c r="H7" s="37" t="s">
        <v>17</v>
      </c>
      <c r="I7" s="35" t="s">
        <v>47</v>
      </c>
      <c r="J7" s="39" t="s">
        <v>39</v>
      </c>
      <c r="K7" s="35" t="s">
        <v>48</v>
      </c>
      <c r="L7" s="39" t="s">
        <v>41</v>
      </c>
    </row>
    <row r="8" spans="1:12" s="32" customFormat="1" ht="87.75" customHeight="1">
      <c r="A8" s="13">
        <f>MAX(A$1:A7)+1</f>
        <v>5</v>
      </c>
      <c r="B8" s="13" t="s">
        <v>36</v>
      </c>
      <c r="C8" s="35" t="s">
        <v>49</v>
      </c>
      <c r="D8" s="36">
        <v>1</v>
      </c>
      <c r="E8" s="37" t="s">
        <v>15</v>
      </c>
      <c r="F8" s="37" t="s">
        <v>16</v>
      </c>
      <c r="G8" s="37" t="s">
        <v>16</v>
      </c>
      <c r="H8" s="37" t="s">
        <v>17</v>
      </c>
      <c r="I8" s="35" t="s">
        <v>50</v>
      </c>
      <c r="J8" s="39" t="s">
        <v>39</v>
      </c>
      <c r="K8" s="35" t="s">
        <v>51</v>
      </c>
      <c r="L8" s="39" t="s">
        <v>41</v>
      </c>
    </row>
    <row r="9" spans="1:12" s="32" customFormat="1" ht="87.75" customHeight="1">
      <c r="A9" s="13">
        <f>MAX(A$1:A8)+1</f>
        <v>6</v>
      </c>
      <c r="B9" s="13" t="s">
        <v>36</v>
      </c>
      <c r="C9" s="35" t="s">
        <v>52</v>
      </c>
      <c r="D9" s="36">
        <v>1</v>
      </c>
      <c r="E9" s="37" t="s">
        <v>15</v>
      </c>
      <c r="F9" s="37" t="s">
        <v>16</v>
      </c>
      <c r="G9" s="37" t="s">
        <v>16</v>
      </c>
      <c r="H9" s="37" t="s">
        <v>17</v>
      </c>
      <c r="I9" s="35" t="s">
        <v>53</v>
      </c>
      <c r="J9" s="39" t="s">
        <v>39</v>
      </c>
      <c r="K9" s="35" t="s">
        <v>51</v>
      </c>
      <c r="L9" s="39" t="s">
        <v>41</v>
      </c>
    </row>
    <row r="10" spans="1:12" s="32" customFormat="1" ht="87.75" customHeight="1">
      <c r="A10" s="13">
        <f>MAX(A$1:A9)+1</f>
        <v>7</v>
      </c>
      <c r="B10" s="13" t="s">
        <v>36</v>
      </c>
      <c r="C10" s="35" t="s">
        <v>54</v>
      </c>
      <c r="D10" s="36">
        <v>1</v>
      </c>
      <c r="E10" s="37" t="s">
        <v>15</v>
      </c>
      <c r="F10" s="37" t="s">
        <v>16</v>
      </c>
      <c r="G10" s="37" t="s">
        <v>16</v>
      </c>
      <c r="H10" s="37" t="s">
        <v>17</v>
      </c>
      <c r="I10" s="35" t="s">
        <v>55</v>
      </c>
      <c r="J10" s="39" t="s">
        <v>39</v>
      </c>
      <c r="K10" s="35" t="s">
        <v>51</v>
      </c>
      <c r="L10" s="39" t="s">
        <v>41</v>
      </c>
    </row>
    <row r="11" spans="1:12" s="32" customFormat="1" ht="87.75" customHeight="1">
      <c r="A11" s="13">
        <f>MAX(A$1:A10)+1</f>
        <v>8</v>
      </c>
      <c r="B11" s="13" t="s">
        <v>36</v>
      </c>
      <c r="C11" s="38" t="s">
        <v>56</v>
      </c>
      <c r="D11" s="13">
        <v>7</v>
      </c>
      <c r="E11" s="37" t="s">
        <v>15</v>
      </c>
      <c r="F11" s="37" t="s">
        <v>16</v>
      </c>
      <c r="G11" s="37" t="s">
        <v>16</v>
      </c>
      <c r="H11" s="37" t="s">
        <v>17</v>
      </c>
      <c r="I11" s="13" t="s">
        <v>57</v>
      </c>
      <c r="J11" s="39" t="s">
        <v>39</v>
      </c>
      <c r="K11" s="13" t="s">
        <v>58</v>
      </c>
      <c r="L11" s="39" t="s">
        <v>41</v>
      </c>
    </row>
    <row r="12" spans="1:12" s="32" customFormat="1" ht="87.75" customHeight="1">
      <c r="A12" s="13">
        <f>MAX(A$1:A11)+1</f>
        <v>9</v>
      </c>
      <c r="B12" s="13" t="s">
        <v>36</v>
      </c>
      <c r="C12" s="38" t="s">
        <v>59</v>
      </c>
      <c r="D12" s="13">
        <v>1</v>
      </c>
      <c r="E12" s="37" t="s">
        <v>15</v>
      </c>
      <c r="F12" s="37" t="s">
        <v>16</v>
      </c>
      <c r="G12" s="37" t="s">
        <v>16</v>
      </c>
      <c r="H12" s="37" t="s">
        <v>17</v>
      </c>
      <c r="I12" s="13" t="s">
        <v>60</v>
      </c>
      <c r="J12" s="39" t="s">
        <v>39</v>
      </c>
      <c r="K12" s="13" t="s">
        <v>58</v>
      </c>
      <c r="L12" s="39" t="s">
        <v>41</v>
      </c>
    </row>
    <row r="13" spans="1:12" s="32" customFormat="1" ht="87.75" customHeight="1">
      <c r="A13" s="13">
        <f>MAX(A$1:A12)+1</f>
        <v>10</v>
      </c>
      <c r="B13" s="13" t="s">
        <v>36</v>
      </c>
      <c r="C13" s="38" t="s">
        <v>61</v>
      </c>
      <c r="D13" s="13">
        <v>4</v>
      </c>
      <c r="E13" s="37" t="s">
        <v>15</v>
      </c>
      <c r="F13" s="37" t="s">
        <v>16</v>
      </c>
      <c r="G13" s="37" t="s">
        <v>16</v>
      </c>
      <c r="H13" s="37" t="s">
        <v>17</v>
      </c>
      <c r="I13" s="13" t="s">
        <v>62</v>
      </c>
      <c r="J13" s="39" t="s">
        <v>39</v>
      </c>
      <c r="K13" s="13" t="s">
        <v>40</v>
      </c>
      <c r="L13" s="39" t="s">
        <v>41</v>
      </c>
    </row>
    <row r="14" spans="1:12" s="32" customFormat="1" ht="87.75" customHeight="1">
      <c r="A14" s="13">
        <f>MAX(A$1:A13)+1</f>
        <v>11</v>
      </c>
      <c r="B14" s="13" t="s">
        <v>36</v>
      </c>
      <c r="C14" s="38" t="s">
        <v>63</v>
      </c>
      <c r="D14" s="13">
        <v>4</v>
      </c>
      <c r="E14" s="37" t="s">
        <v>15</v>
      </c>
      <c r="F14" s="37" t="s">
        <v>16</v>
      </c>
      <c r="G14" s="37" t="s">
        <v>16</v>
      </c>
      <c r="H14" s="37" t="s">
        <v>17</v>
      </c>
      <c r="I14" s="13" t="s">
        <v>64</v>
      </c>
      <c r="J14" s="39" t="s">
        <v>39</v>
      </c>
      <c r="K14" s="13" t="s">
        <v>40</v>
      </c>
      <c r="L14" s="39" t="s">
        <v>41</v>
      </c>
    </row>
    <row r="15" spans="1:12" s="32" customFormat="1" ht="87.75" customHeight="1">
      <c r="A15" s="13">
        <f>MAX(A$1:A14)+1</f>
        <v>12</v>
      </c>
      <c r="B15" s="13" t="s">
        <v>36</v>
      </c>
      <c r="C15" s="38" t="s">
        <v>65</v>
      </c>
      <c r="D15" s="13">
        <v>1</v>
      </c>
      <c r="E15" s="37" t="s">
        <v>15</v>
      </c>
      <c r="F15" s="37" t="s">
        <v>16</v>
      </c>
      <c r="G15" s="37" t="s">
        <v>16</v>
      </c>
      <c r="H15" s="37" t="s">
        <v>17</v>
      </c>
      <c r="I15" s="13" t="s">
        <v>66</v>
      </c>
      <c r="J15" s="39" t="s">
        <v>39</v>
      </c>
      <c r="K15" s="13" t="s">
        <v>67</v>
      </c>
      <c r="L15" s="39" t="s">
        <v>41</v>
      </c>
    </row>
    <row r="16" spans="1:12" s="32" customFormat="1" ht="99.75">
      <c r="A16" s="13">
        <f>MAX(A$1:A15)+1</f>
        <v>13</v>
      </c>
      <c r="B16" s="13" t="s">
        <v>36</v>
      </c>
      <c r="C16" s="38" t="s">
        <v>68</v>
      </c>
      <c r="D16" s="13">
        <v>1</v>
      </c>
      <c r="E16" s="37" t="s">
        <v>15</v>
      </c>
      <c r="F16" s="37" t="s">
        <v>16</v>
      </c>
      <c r="G16" s="37" t="s">
        <v>16</v>
      </c>
      <c r="H16" s="37" t="s">
        <v>17</v>
      </c>
      <c r="I16" s="13" t="s">
        <v>69</v>
      </c>
      <c r="J16" s="39" t="s">
        <v>39</v>
      </c>
      <c r="K16" s="13" t="s">
        <v>70</v>
      </c>
      <c r="L16" s="39" t="s">
        <v>41</v>
      </c>
    </row>
    <row r="17" spans="1:12" s="32" customFormat="1" ht="87.75" customHeight="1">
      <c r="A17" s="13">
        <f>MAX(A$1:A16)+1</f>
        <v>14</v>
      </c>
      <c r="B17" s="13" t="s">
        <v>36</v>
      </c>
      <c r="C17" s="38" t="s">
        <v>71</v>
      </c>
      <c r="D17" s="13">
        <v>5</v>
      </c>
      <c r="E17" s="37" t="s">
        <v>15</v>
      </c>
      <c r="F17" s="37" t="s">
        <v>16</v>
      </c>
      <c r="G17" s="37" t="s">
        <v>16</v>
      </c>
      <c r="H17" s="37" t="s">
        <v>17</v>
      </c>
      <c r="I17" s="13" t="s">
        <v>72</v>
      </c>
      <c r="J17" s="39" t="s">
        <v>39</v>
      </c>
      <c r="K17" s="13" t="s">
        <v>40</v>
      </c>
      <c r="L17" s="39" t="s">
        <v>73</v>
      </c>
    </row>
    <row r="18" spans="1:12" s="32" customFormat="1" ht="87.75" customHeight="1">
      <c r="A18" s="13">
        <f>MAX(A$1:A17)+1</f>
        <v>15</v>
      </c>
      <c r="B18" s="13" t="s">
        <v>36</v>
      </c>
      <c r="C18" s="39" t="s">
        <v>74</v>
      </c>
      <c r="D18" s="13">
        <v>7</v>
      </c>
      <c r="E18" s="37" t="s">
        <v>15</v>
      </c>
      <c r="F18" s="37" t="s">
        <v>16</v>
      </c>
      <c r="G18" s="37" t="s">
        <v>16</v>
      </c>
      <c r="H18" s="37" t="s">
        <v>17</v>
      </c>
      <c r="I18" s="13" t="s">
        <v>75</v>
      </c>
      <c r="J18" s="39" t="s">
        <v>39</v>
      </c>
      <c r="K18" s="39" t="s">
        <v>76</v>
      </c>
      <c r="L18" s="39" t="s">
        <v>73</v>
      </c>
    </row>
    <row r="19" spans="1:12" s="32" customFormat="1" ht="87.75" customHeight="1">
      <c r="A19" s="13">
        <f>MAX(A$1:A18)+1</f>
        <v>16</v>
      </c>
      <c r="B19" s="13" t="s">
        <v>36</v>
      </c>
      <c r="C19" s="39" t="s">
        <v>77</v>
      </c>
      <c r="D19" s="13">
        <v>4</v>
      </c>
      <c r="E19" s="37" t="s">
        <v>15</v>
      </c>
      <c r="F19" s="37" t="s">
        <v>16</v>
      </c>
      <c r="G19" s="37" t="s">
        <v>16</v>
      </c>
      <c r="H19" s="37" t="s">
        <v>17</v>
      </c>
      <c r="I19" s="13" t="s">
        <v>78</v>
      </c>
      <c r="J19" s="39" t="s">
        <v>39</v>
      </c>
      <c r="K19" s="39" t="s">
        <v>79</v>
      </c>
      <c r="L19" s="39" t="s">
        <v>73</v>
      </c>
    </row>
    <row r="20" spans="1:12" s="33" customFormat="1" ht="87.75" customHeight="1">
      <c r="A20" s="13">
        <f>MAX(A$1:A19)+1</f>
        <v>17</v>
      </c>
      <c r="B20" s="13" t="s">
        <v>36</v>
      </c>
      <c r="C20" s="22" t="s">
        <v>80</v>
      </c>
      <c r="D20" s="23">
        <v>1</v>
      </c>
      <c r="E20" s="37" t="s">
        <v>15</v>
      </c>
      <c r="F20" s="37" t="s">
        <v>16</v>
      </c>
      <c r="G20" s="37" t="s">
        <v>16</v>
      </c>
      <c r="H20" s="37" t="s">
        <v>17</v>
      </c>
      <c r="I20" s="22" t="s">
        <v>81</v>
      </c>
      <c r="J20" s="39" t="s">
        <v>39</v>
      </c>
      <c r="K20" s="39" t="s">
        <v>79</v>
      </c>
      <c r="L20" s="39" t="s">
        <v>73</v>
      </c>
    </row>
    <row r="21" spans="1:12" s="33" customFormat="1" ht="87.75" customHeight="1">
      <c r="A21" s="13">
        <f>MAX(A$1:A20)+1</f>
        <v>18</v>
      </c>
      <c r="B21" s="13" t="s">
        <v>36</v>
      </c>
      <c r="C21" s="22" t="s">
        <v>82</v>
      </c>
      <c r="D21" s="23">
        <v>2</v>
      </c>
      <c r="E21" s="37" t="s">
        <v>15</v>
      </c>
      <c r="F21" s="37" t="s">
        <v>16</v>
      </c>
      <c r="G21" s="37" t="s">
        <v>16</v>
      </c>
      <c r="H21" s="37" t="s">
        <v>17</v>
      </c>
      <c r="I21" s="22" t="s">
        <v>47</v>
      </c>
      <c r="J21" s="39" t="s">
        <v>39</v>
      </c>
      <c r="K21" s="43" t="s">
        <v>83</v>
      </c>
      <c r="L21" s="39" t="s">
        <v>73</v>
      </c>
    </row>
    <row r="22" spans="1:12" s="34" customFormat="1" ht="27" customHeight="1">
      <c r="A22" s="40" t="s">
        <v>33</v>
      </c>
      <c r="B22" s="41"/>
      <c r="C22" s="41">
        <v>18</v>
      </c>
      <c r="D22" s="41">
        <f>SUM(D4:D21)</f>
        <v>49</v>
      </c>
      <c r="E22" s="41"/>
      <c r="F22" s="41"/>
      <c r="G22" s="41"/>
      <c r="H22" s="41"/>
      <c r="I22" s="41"/>
      <c r="J22" s="41"/>
      <c r="K22" s="41"/>
      <c r="L22" s="41"/>
    </row>
  </sheetData>
  <sheetProtection password="8645" sheet="1" objects="1"/>
  <mergeCells count="8">
    <mergeCell ref="A1:K1"/>
    <mergeCell ref="E2:K2"/>
    <mergeCell ref="A22:B22"/>
    <mergeCell ref="A2:A3"/>
    <mergeCell ref="B2:B3"/>
    <mergeCell ref="C2:C3"/>
    <mergeCell ref="D2:D3"/>
    <mergeCell ref="L2:L3"/>
  </mergeCells>
  <printOptions horizontalCentered="1"/>
  <pageMargins left="0.75" right="0.75" top="1" bottom="1" header="0.5" footer="0.5"/>
  <pageSetup horizontalDpi="600" verticalDpi="600" orientation="landscape" paperSize="9" scale="7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0" zoomScaleNormal="9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4.25"/>
  <cols>
    <col min="1" max="1" width="5.625" style="7" customWidth="1"/>
    <col min="2" max="2" width="27.125" style="8" customWidth="1"/>
    <col min="3" max="3" width="13.75390625" style="8" customWidth="1"/>
    <col min="4" max="6" width="6.625" style="8" customWidth="1"/>
    <col min="7" max="7" width="10.625" style="8" customWidth="1"/>
    <col min="8" max="8" width="12.625" style="8" customWidth="1"/>
    <col min="9" max="9" width="42.875" style="8" customWidth="1"/>
    <col min="10" max="10" width="15.00390625" style="8" customWidth="1"/>
    <col min="11" max="11" width="37.00390625" style="8" customWidth="1"/>
    <col min="12" max="16384" width="9.00390625" style="8" customWidth="1"/>
  </cols>
  <sheetData>
    <row r="1" spans="1:11" s="1" customFormat="1" ht="63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21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/>
      <c r="J2" s="11"/>
      <c r="K2" s="11"/>
    </row>
    <row r="3" spans="1:11" s="2" customFormat="1" ht="21.75" customHeight="1">
      <c r="A3" s="12"/>
      <c r="B3" s="11"/>
      <c r="C3" s="11"/>
      <c r="D3" s="11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61.5" customHeight="1">
      <c r="A4" s="13">
        <f>MAX(A$1:A3)+1</f>
        <v>1</v>
      </c>
      <c r="B4" s="13" t="s">
        <v>85</v>
      </c>
      <c r="C4" s="14" t="s">
        <v>86</v>
      </c>
      <c r="D4" s="14">
        <v>1</v>
      </c>
      <c r="E4" s="14" t="s">
        <v>87</v>
      </c>
      <c r="F4" s="14" t="s">
        <v>16</v>
      </c>
      <c r="G4" s="14" t="s">
        <v>16</v>
      </c>
      <c r="H4" s="14" t="s">
        <v>17</v>
      </c>
      <c r="I4" s="14" t="s">
        <v>88</v>
      </c>
      <c r="J4" s="14" t="s">
        <v>19</v>
      </c>
      <c r="K4" s="14"/>
    </row>
    <row r="5" spans="1:11" s="3" customFormat="1" ht="61.5" customHeight="1">
      <c r="A5" s="13"/>
      <c r="B5" s="13"/>
      <c r="C5" s="14" t="s">
        <v>89</v>
      </c>
      <c r="D5" s="14">
        <v>1</v>
      </c>
      <c r="E5" s="14" t="s">
        <v>90</v>
      </c>
      <c r="F5" s="14" t="s">
        <v>16</v>
      </c>
      <c r="G5" s="14" t="s">
        <v>16</v>
      </c>
      <c r="H5" s="14" t="s">
        <v>17</v>
      </c>
      <c r="I5" s="14" t="s">
        <v>91</v>
      </c>
      <c r="J5" s="14" t="s">
        <v>19</v>
      </c>
      <c r="K5" s="14"/>
    </row>
    <row r="6" spans="1:11" s="3" customFormat="1" ht="61.5" customHeight="1">
      <c r="A6" s="14">
        <f>MAX(A$1:A5)+1</f>
        <v>2</v>
      </c>
      <c r="B6" s="14" t="s">
        <v>92</v>
      </c>
      <c r="C6" s="15" t="s">
        <v>93</v>
      </c>
      <c r="D6" s="14">
        <v>1</v>
      </c>
      <c r="E6" s="14" t="s">
        <v>15</v>
      </c>
      <c r="F6" s="14" t="s">
        <v>16</v>
      </c>
      <c r="G6" s="14" t="s">
        <v>16</v>
      </c>
      <c r="H6" s="14" t="s">
        <v>94</v>
      </c>
      <c r="I6" s="29" t="s">
        <v>16</v>
      </c>
      <c r="J6" s="15" t="s">
        <v>19</v>
      </c>
      <c r="K6" s="19"/>
    </row>
    <row r="7" spans="1:11" s="3" customFormat="1" ht="85.5">
      <c r="A7" s="14">
        <f>MAX(A$1:A6)+1</f>
        <v>3</v>
      </c>
      <c r="B7" s="16" t="s">
        <v>95</v>
      </c>
      <c r="C7" s="15" t="s">
        <v>93</v>
      </c>
      <c r="D7" s="14">
        <v>1</v>
      </c>
      <c r="E7" s="14" t="s">
        <v>87</v>
      </c>
      <c r="F7" s="14" t="s">
        <v>16</v>
      </c>
      <c r="G7" s="14" t="s">
        <v>16</v>
      </c>
      <c r="H7" s="14" t="s">
        <v>94</v>
      </c>
      <c r="I7" s="19" t="s">
        <v>96</v>
      </c>
      <c r="J7" s="15" t="s">
        <v>19</v>
      </c>
      <c r="K7" s="15" t="s">
        <v>97</v>
      </c>
    </row>
    <row r="8" spans="1:11" s="4" customFormat="1" ht="61.5" customHeight="1">
      <c r="A8" s="14">
        <f>MAX(A$1:A7)+1</f>
        <v>4</v>
      </c>
      <c r="B8" s="17" t="s">
        <v>98</v>
      </c>
      <c r="C8" s="18" t="s">
        <v>99</v>
      </c>
      <c r="D8" s="14">
        <v>1</v>
      </c>
      <c r="E8" s="14" t="s">
        <v>90</v>
      </c>
      <c r="F8" s="14" t="s">
        <v>16</v>
      </c>
      <c r="G8" s="14" t="s">
        <v>100</v>
      </c>
      <c r="H8" s="14" t="s">
        <v>17</v>
      </c>
      <c r="I8" s="14" t="s">
        <v>101</v>
      </c>
      <c r="J8" s="15" t="s">
        <v>19</v>
      </c>
      <c r="K8" s="14"/>
    </row>
    <row r="9" spans="1:11" s="3" customFormat="1" ht="85.5">
      <c r="A9" s="13">
        <f>MAX(A$1:A8)+1</f>
        <v>5</v>
      </c>
      <c r="B9" s="19" t="s">
        <v>102</v>
      </c>
      <c r="C9" s="18" t="s">
        <v>99</v>
      </c>
      <c r="D9" s="14">
        <v>1</v>
      </c>
      <c r="E9" s="14" t="s">
        <v>87</v>
      </c>
      <c r="F9" s="14" t="s">
        <v>16</v>
      </c>
      <c r="G9" s="14" t="s">
        <v>16</v>
      </c>
      <c r="H9" s="14" t="s">
        <v>17</v>
      </c>
      <c r="I9" s="14" t="s">
        <v>103</v>
      </c>
      <c r="J9" s="15" t="s">
        <v>19</v>
      </c>
      <c r="K9" s="14"/>
    </row>
    <row r="10" spans="1:11" s="3" customFormat="1" ht="85.5">
      <c r="A10" s="13">
        <f>MAX(A$1:A9)+1</f>
        <v>6</v>
      </c>
      <c r="B10" s="16" t="s">
        <v>104</v>
      </c>
      <c r="C10" s="14" t="s">
        <v>86</v>
      </c>
      <c r="D10" s="14">
        <v>1</v>
      </c>
      <c r="E10" s="14" t="s">
        <v>90</v>
      </c>
      <c r="F10" s="14" t="s">
        <v>16</v>
      </c>
      <c r="G10" s="14" t="s">
        <v>100</v>
      </c>
      <c r="H10" s="15" t="s">
        <v>94</v>
      </c>
      <c r="I10" s="14" t="s">
        <v>105</v>
      </c>
      <c r="J10" s="15" t="s">
        <v>19</v>
      </c>
      <c r="K10" s="19"/>
    </row>
    <row r="11" spans="1:11" s="3" customFormat="1" ht="85.5">
      <c r="A11" s="13"/>
      <c r="B11" s="16"/>
      <c r="C11" s="18" t="s">
        <v>89</v>
      </c>
      <c r="D11" s="14">
        <v>1</v>
      </c>
      <c r="E11" s="14" t="s">
        <v>90</v>
      </c>
      <c r="F11" s="14" t="s">
        <v>16</v>
      </c>
      <c r="G11" s="14" t="s">
        <v>16</v>
      </c>
      <c r="H11" s="15" t="s">
        <v>94</v>
      </c>
      <c r="I11" s="14" t="s">
        <v>106</v>
      </c>
      <c r="J11" s="15" t="s">
        <v>19</v>
      </c>
      <c r="K11" s="19"/>
    </row>
    <row r="12" spans="1:11" s="3" customFormat="1" ht="61.5" customHeight="1">
      <c r="A12" s="13">
        <f>MAX(A$1:A11)+1</f>
        <v>7</v>
      </c>
      <c r="B12" s="13" t="s">
        <v>107</v>
      </c>
      <c r="C12" s="13" t="s">
        <v>93</v>
      </c>
      <c r="D12" s="13">
        <v>1</v>
      </c>
      <c r="E12" s="13" t="s">
        <v>87</v>
      </c>
      <c r="F12" s="14" t="s">
        <v>16</v>
      </c>
      <c r="G12" s="14" t="s">
        <v>16</v>
      </c>
      <c r="H12" s="13" t="s">
        <v>17</v>
      </c>
      <c r="I12" s="13" t="s">
        <v>108</v>
      </c>
      <c r="J12" s="15" t="s">
        <v>19</v>
      </c>
      <c r="K12" s="13"/>
    </row>
    <row r="13" spans="1:11" s="3" customFormat="1" ht="61.5" customHeight="1">
      <c r="A13" s="13">
        <f>MAX(A$1:A12)+1</f>
        <v>8</v>
      </c>
      <c r="B13" s="13" t="s">
        <v>109</v>
      </c>
      <c r="C13" s="13" t="s">
        <v>93</v>
      </c>
      <c r="D13" s="13">
        <v>1</v>
      </c>
      <c r="E13" s="13" t="s">
        <v>87</v>
      </c>
      <c r="F13" s="14" t="s">
        <v>16</v>
      </c>
      <c r="G13" s="14" t="s">
        <v>16</v>
      </c>
      <c r="H13" s="13" t="s">
        <v>17</v>
      </c>
      <c r="I13" s="16" t="s">
        <v>110</v>
      </c>
      <c r="J13" s="16" t="s">
        <v>19</v>
      </c>
      <c r="K13" s="13" t="s">
        <v>111</v>
      </c>
    </row>
    <row r="14" spans="1:11" s="3" customFormat="1" ht="61.5" customHeight="1">
      <c r="A14" s="13">
        <f>MAX(A$1:A13)+1</f>
        <v>9</v>
      </c>
      <c r="B14" s="20" t="s">
        <v>112</v>
      </c>
      <c r="C14" s="20" t="s">
        <v>93</v>
      </c>
      <c r="D14" s="21">
        <v>1</v>
      </c>
      <c r="E14" s="13" t="s">
        <v>87</v>
      </c>
      <c r="F14" s="13" t="s">
        <v>16</v>
      </c>
      <c r="G14" s="13" t="s">
        <v>16</v>
      </c>
      <c r="H14" s="13" t="s">
        <v>94</v>
      </c>
      <c r="I14" s="15" t="s">
        <v>16</v>
      </c>
      <c r="J14" s="16" t="s">
        <v>19</v>
      </c>
      <c r="K14" s="13" t="s">
        <v>113</v>
      </c>
    </row>
    <row r="15" spans="1:11" s="3" customFormat="1" ht="61.5" customHeight="1">
      <c r="A15" s="13">
        <f>MAX(A$1:A14)+1</f>
        <v>10</v>
      </c>
      <c r="B15" s="20" t="s">
        <v>114</v>
      </c>
      <c r="C15" s="22" t="s">
        <v>115</v>
      </c>
      <c r="D15" s="23">
        <v>1</v>
      </c>
      <c r="E15" s="13" t="s">
        <v>15</v>
      </c>
      <c r="F15" s="13" t="s">
        <v>16</v>
      </c>
      <c r="G15" s="24" t="s">
        <v>16</v>
      </c>
      <c r="H15" s="25" t="s">
        <v>94</v>
      </c>
      <c r="I15" s="30" t="s">
        <v>16</v>
      </c>
      <c r="J15" s="25" t="s">
        <v>116</v>
      </c>
      <c r="K15" s="31"/>
    </row>
    <row r="16" spans="1:11" s="3" customFormat="1" ht="61.5" customHeight="1">
      <c r="A16" s="13"/>
      <c r="B16" s="20"/>
      <c r="C16" s="22" t="s">
        <v>117</v>
      </c>
      <c r="D16" s="23">
        <v>1</v>
      </c>
      <c r="E16" s="13" t="s">
        <v>15</v>
      </c>
      <c r="F16" s="13" t="s">
        <v>16</v>
      </c>
      <c r="G16" s="13" t="s">
        <v>16</v>
      </c>
      <c r="H16" s="25" t="s">
        <v>94</v>
      </c>
      <c r="I16" s="30" t="s">
        <v>16</v>
      </c>
      <c r="J16" s="25" t="s">
        <v>116</v>
      </c>
      <c r="K16" s="25"/>
    </row>
    <row r="17" spans="1:11" s="3" customFormat="1" ht="61.5" customHeight="1">
      <c r="A17" s="13">
        <v>11</v>
      </c>
      <c r="B17" s="13" t="s">
        <v>118</v>
      </c>
      <c r="C17" s="13" t="s">
        <v>93</v>
      </c>
      <c r="D17" s="13">
        <v>1</v>
      </c>
      <c r="E17" s="25" t="s">
        <v>90</v>
      </c>
      <c r="F17" s="25" t="s">
        <v>16</v>
      </c>
      <c r="G17" s="13" t="s">
        <v>16</v>
      </c>
      <c r="H17" s="25" t="s">
        <v>94</v>
      </c>
      <c r="I17" s="13" t="s">
        <v>16</v>
      </c>
      <c r="J17" s="25" t="s">
        <v>19</v>
      </c>
      <c r="K17" s="13" t="s">
        <v>119</v>
      </c>
    </row>
    <row r="18" spans="1:11" s="3" customFormat="1" ht="71.25">
      <c r="A18" s="13">
        <v>12</v>
      </c>
      <c r="B18" s="13" t="s">
        <v>120</v>
      </c>
      <c r="C18" s="20" t="s">
        <v>93</v>
      </c>
      <c r="D18" s="13">
        <v>1</v>
      </c>
      <c r="E18" s="13" t="s">
        <v>90</v>
      </c>
      <c r="F18" s="15" t="s">
        <v>16</v>
      </c>
      <c r="G18" s="13" t="s">
        <v>16</v>
      </c>
      <c r="H18" s="15" t="s">
        <v>17</v>
      </c>
      <c r="I18" s="13" t="s">
        <v>16</v>
      </c>
      <c r="J18" s="15" t="s">
        <v>19</v>
      </c>
      <c r="K18" s="13" t="s">
        <v>121</v>
      </c>
    </row>
    <row r="19" spans="1:11" s="3" customFormat="1" ht="61.5" customHeight="1">
      <c r="A19" s="13">
        <v>13</v>
      </c>
      <c r="B19" s="13" t="s">
        <v>122</v>
      </c>
      <c r="C19" s="16" t="s">
        <v>99</v>
      </c>
      <c r="D19" s="13">
        <v>1</v>
      </c>
      <c r="E19" s="13" t="s">
        <v>90</v>
      </c>
      <c r="F19" s="16" t="s">
        <v>16</v>
      </c>
      <c r="G19" s="13" t="s">
        <v>16</v>
      </c>
      <c r="H19" s="13" t="s">
        <v>94</v>
      </c>
      <c r="I19" s="13" t="s">
        <v>16</v>
      </c>
      <c r="J19" s="16" t="s">
        <v>19</v>
      </c>
      <c r="K19" s="13"/>
    </row>
    <row r="20" spans="1:11" s="5" customFormat="1" ht="61.5" customHeight="1">
      <c r="A20" s="13">
        <v>14</v>
      </c>
      <c r="B20" s="16" t="s">
        <v>123</v>
      </c>
      <c r="C20" s="20" t="s">
        <v>93</v>
      </c>
      <c r="D20" s="13">
        <v>1</v>
      </c>
      <c r="E20" s="13" t="s">
        <v>15</v>
      </c>
      <c r="F20" s="13" t="s">
        <v>16</v>
      </c>
      <c r="G20" s="13" t="s">
        <v>16</v>
      </c>
      <c r="H20" s="13" t="s">
        <v>94</v>
      </c>
      <c r="I20" s="13" t="s">
        <v>16</v>
      </c>
      <c r="J20" s="15" t="s">
        <v>19</v>
      </c>
      <c r="K20" s="13" t="s">
        <v>113</v>
      </c>
    </row>
    <row r="21" spans="1:11" s="6" customFormat="1" ht="30" customHeight="1">
      <c r="A21" s="26" t="s">
        <v>33</v>
      </c>
      <c r="B21" s="27"/>
      <c r="C21" s="28">
        <v>17</v>
      </c>
      <c r="D21" s="28">
        <f>SUM(D4:D20)</f>
        <v>17</v>
      </c>
      <c r="E21" s="28"/>
      <c r="F21" s="28"/>
      <c r="G21" s="28"/>
      <c r="H21" s="28"/>
      <c r="I21" s="28"/>
      <c r="J21" s="28"/>
      <c r="K21" s="28"/>
    </row>
  </sheetData>
  <sheetProtection password="8645" sheet="1" objects="1"/>
  <mergeCells count="13">
    <mergeCell ref="A1:K1"/>
    <mergeCell ref="E2:K2"/>
    <mergeCell ref="A21:B21"/>
    <mergeCell ref="A2:A3"/>
    <mergeCell ref="A4:A5"/>
    <mergeCell ref="A10:A11"/>
    <mergeCell ref="A15:A16"/>
    <mergeCell ref="B2:B3"/>
    <mergeCell ref="B4:B5"/>
    <mergeCell ref="B10:B11"/>
    <mergeCell ref="B15:B16"/>
    <mergeCell ref="C2:C3"/>
    <mergeCell ref="D2:D3"/>
  </mergeCells>
  <printOptions horizontalCentered="1"/>
  <pageMargins left="0.35" right="0.35" top="0.23999999999999996" bottom="0.7900000000000001" header="0.31" footer="0.2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.</cp:lastModifiedBy>
  <cp:lastPrinted>2019-05-13T00:16:16Z</cp:lastPrinted>
  <dcterms:created xsi:type="dcterms:W3CDTF">2017-10-16T08:10:03Z</dcterms:created>
  <dcterms:modified xsi:type="dcterms:W3CDTF">2023-11-27T08:41:44Z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CE305965E1134B118CC6609F366C6B4A_13</vt:lpwstr>
  </property>
  <property fmtid="{D5CDD505-2E9C-101B-9397-08002B2CF9AE}" pid="5" name="KSOReadingLayo">
    <vt:bool>true</vt:bool>
  </property>
</Properties>
</file>